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39" i="1" s="1"/>
  <c r="G38" i="1"/>
  <c r="F38" i="1"/>
  <c r="E38" i="1"/>
  <c r="D38" i="1"/>
  <c r="C38" i="1"/>
  <c r="M34" i="1"/>
  <c r="L34" i="1"/>
  <c r="K34" i="1"/>
  <c r="J34" i="1"/>
  <c r="J39" i="1" s="1"/>
  <c r="I34" i="1"/>
  <c r="G34" i="1"/>
  <c r="F34" i="1"/>
  <c r="E34" i="1"/>
  <c r="D34" i="1"/>
  <c r="C34" i="1"/>
  <c r="I27" i="1"/>
  <c r="G27" i="1"/>
  <c r="F27" i="1"/>
  <c r="E27" i="1"/>
  <c r="D27" i="1"/>
  <c r="C27" i="1"/>
  <c r="I22" i="1"/>
  <c r="G22" i="1"/>
  <c r="F22" i="1"/>
  <c r="E22" i="1"/>
  <c r="D22" i="1"/>
  <c r="C22" i="1"/>
  <c r="M14" i="1"/>
  <c r="M39" i="1" s="1"/>
  <c r="L14" i="1"/>
  <c r="L39" i="1" s="1"/>
  <c r="K14" i="1"/>
  <c r="K39" i="1" s="1"/>
  <c r="J14" i="1"/>
  <c r="I14" i="1"/>
  <c r="G14" i="1"/>
  <c r="G39" i="1" s="1"/>
  <c r="F14" i="1"/>
  <c r="F39" i="1" s="1"/>
  <c r="E14" i="1"/>
  <c r="E39" i="1" s="1"/>
  <c r="D14" i="1"/>
  <c r="D39" i="1" s="1"/>
  <c r="C14" i="1"/>
  <c r="C39" i="1" s="1"/>
</calcChain>
</file>

<file path=xl/sharedStrings.xml><?xml version="1.0" encoding="utf-8"?>
<sst xmlns="http://schemas.openxmlformats.org/spreadsheetml/2006/main" count="92" uniqueCount="56">
  <si>
    <t>УТВЕРЖДАЮ:</t>
  </si>
  <si>
    <t>СОГЛАСОВАНО:</t>
  </si>
  <si>
    <t>ИП Фарзуллаева Н.Ю.</t>
  </si>
  <si>
    <t>Директор школы</t>
  </si>
  <si>
    <t>МЕНЮ</t>
  </si>
  <si>
    <t>На 15.01.2025 (среда)</t>
  </si>
  <si>
    <t>категория</t>
  </si>
  <si>
    <t>учащиеся от 7 до 11 лет</t>
  </si>
  <si>
    <t>учащиеся 12 лет и старше</t>
  </si>
  <si>
    <t>Наименование</t>
  </si>
  <si>
    <t>Вес блюда (гр)</t>
  </si>
  <si>
    <t>Цена (руб)</t>
  </si>
  <si>
    <t>ККал</t>
  </si>
  <si>
    <t>Белки</t>
  </si>
  <si>
    <t>Жиры</t>
  </si>
  <si>
    <t>Углеводы</t>
  </si>
  <si>
    <t xml:space="preserve">Завтрак             </t>
  </si>
  <si>
    <t>КАША ПШЕНИЧНАЯ ЖИДКАЯ C МАСЛОМ СЛИВОЧНЫМ</t>
  </si>
  <si>
    <t>СЫР (ПОРЦИЯМИ)</t>
  </si>
  <si>
    <t>КАКАО С МОЛОКОМ</t>
  </si>
  <si>
    <t xml:space="preserve">ХЛЕБ ПШЕНИЧНЫЙ </t>
  </si>
  <si>
    <t>Итого за Завтрак</t>
  </si>
  <si>
    <t xml:space="preserve">Обед                </t>
  </si>
  <si>
    <t>ВИНЕГРЕТ ОВОЩНОЙ</t>
  </si>
  <si>
    <t>РАССОЛЬНИК ЛЕНИНГРАДСКИЙ С ПТИЦЕЙ СО СМЕТАНОЙ</t>
  </si>
  <si>
    <t>200/20/5</t>
  </si>
  <si>
    <t>250/12/5</t>
  </si>
  <si>
    <t>ПЛОВ ИЗ ПТИЦЫ (филе цыпленка)</t>
  </si>
  <si>
    <t xml:space="preserve">КОМПОТ ИЗ АПЕЛЬСИНОВ </t>
  </si>
  <si>
    <t>ХЛЕБ РЖАНО-ПШЕНИЧНЫЙ</t>
  </si>
  <si>
    <t>Итого за Обед</t>
  </si>
  <si>
    <t xml:space="preserve">Полдник             </t>
  </si>
  <si>
    <t>ОМЛЕТ НАТУРАЛЬНЫЙ</t>
  </si>
  <si>
    <t>ЧАЙ С САХАРОМ</t>
  </si>
  <si>
    <t>Итого за Полдник</t>
  </si>
  <si>
    <t xml:space="preserve">Ужин                </t>
  </si>
  <si>
    <t>ГОЛУБЦЫ ЛЕНИВЫЕ</t>
  </si>
  <si>
    <t>ОВОЩИ В МОЛОЧНОМ СОУСЕ</t>
  </si>
  <si>
    <t>Итого за Ужин</t>
  </si>
  <si>
    <t xml:space="preserve">Второй ужин         </t>
  </si>
  <si>
    <t>ПИРОЖКИ ПЕЧЕНЫЕ С КАРТОШКОЙ</t>
  </si>
  <si>
    <t>СОКИ ОВОЩНЫЕ, ФРУКТОВЫЕ И ЯГОДНЫЕ</t>
  </si>
  <si>
    <t>Итого за Второй ужин</t>
  </si>
  <si>
    <t>Итого за день</t>
  </si>
  <si>
    <t>155</t>
  </si>
  <si>
    <t>200</t>
  </si>
  <si>
    <t>10</t>
  </si>
  <si>
    <t>72</t>
  </si>
  <si>
    <t>60</t>
  </si>
  <si>
    <t>100</t>
  </si>
  <si>
    <t>150</t>
  </si>
  <si>
    <t>36</t>
  </si>
  <si>
    <t>40</t>
  </si>
  <si>
    <t>120</t>
  </si>
  <si>
    <t>90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</si>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</sst>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[$руб.-419];[Red]\-#,##0.00\ [$руб.-419]"/>
    <numFmt numFmtId="165" formatCode="#,##0.00;\-#,##0.00"/>
    <numFmt numFmtId="166" formatCode="#,###.00"/>
    <numFmt numFmtId="167" formatCode="#,###"/>
    <numFmt numFmtId="168" formatCode="#,##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Calibri"/>
      <family val="2"/>
      <charset val="204"/>
    </font>
    <font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1">
    <xf numFmtId="0" fontId="0" fillId="0" borderId="0"/>
    <xf numFmtId="0" fontId="1" fillId="0" borderId="0"/>
    <xf numFmtId="0" fontId="4" fillId="0" borderId="0" applyBorder="0" applyProtection="0"/>
    <xf numFmtId="0" fontId="4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  <xf numFmtId="0" fontId="4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</cellStyleXfs>
  <cellXfs count="33">
    <xf numFmtId="0" fontId="0" fillId="0" borderId="0" xfId="0"/>
    <xf numFmtId="49" fontId="5" fillId="0" borderId="0" xfId="0" applyNumberFormat="1" applyFont="1" applyBorder="1" applyAlignment="1">
      <alignment horizontal="left" vertical="top"/>
    </xf>
    <xf numFmtId="0" fontId="6" fillId="0" borderId="0" xfId="0" applyFont="1" applyAlignment="1">
      <alignment vertical="top" wrapText="1"/>
    </xf>
    <xf numFmtId="49" fontId="5" fillId="0" borderId="0" xfId="0" applyNumberFormat="1" applyFont="1" applyBorder="1" applyAlignment="1">
      <alignment horizontal="right" vertical="top"/>
    </xf>
    <xf numFmtId="0" fontId="5" fillId="0" borderId="0" xfId="0" applyFont="1" applyAlignment="1">
      <alignment vertical="top" wrapText="1"/>
    </xf>
    <xf numFmtId="0" fontId="0" fillId="0" borderId="0" xfId="0" applyBorder="1"/>
    <xf numFmtId="49" fontId="7" fillId="0" borderId="0" xfId="0" applyNumberFormat="1" applyFont="1" applyBorder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0" fontId="6" fillId="0" borderId="1" xfId="9" applyNumberFormat="1" applyFont="1" applyFill="1" applyBorder="1" applyAlignment="1" applyProtection="1">
      <alignment vertical="top" wrapText="1"/>
    </xf>
    <xf numFmtId="49" fontId="5" fillId="0" borderId="1" xfId="9" applyNumberFormat="1" applyFont="1" applyFill="1" applyBorder="1" applyAlignment="1" applyProtection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3" borderId="2" xfId="0" applyNumberFormat="1" applyFont="1" applyFill="1" applyBorder="1" applyAlignment="1">
      <alignment horizontal="center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165" fontId="9" fillId="0" borderId="3" xfId="0" applyNumberFormat="1" applyFont="1" applyFill="1" applyBorder="1" applyAlignment="1" applyProtection="1">
      <alignment horizontal="right" vertical="top" wrapText="1"/>
    </xf>
    <xf numFmtId="49" fontId="5" fillId="4" borderId="3" xfId="0" applyNumberFormat="1" applyFont="1" applyFill="1" applyBorder="1" applyAlignment="1">
      <alignment vertical="top"/>
    </xf>
    <xf numFmtId="49" fontId="10" fillId="4" borderId="3" xfId="0" applyNumberFormat="1" applyFont="1" applyFill="1" applyBorder="1" applyAlignment="1">
      <alignment vertical="top"/>
    </xf>
    <xf numFmtId="166" fontId="5" fillId="4" borderId="3" xfId="0" applyNumberFormat="1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horizontal="center" vertical="top"/>
    </xf>
    <xf numFmtId="167" fontId="5" fillId="4" borderId="3" xfId="0" applyNumberFormat="1" applyFont="1" applyFill="1" applyBorder="1" applyAlignment="1">
      <alignment vertical="top" wrapText="1"/>
    </xf>
    <xf numFmtId="4" fontId="5" fillId="4" borderId="3" xfId="0" applyNumberFormat="1" applyFont="1" applyFill="1" applyBorder="1" applyAlignment="1">
      <alignment vertical="top" wrapText="1"/>
    </xf>
    <xf numFmtId="168" fontId="5" fillId="4" borderId="3" xfId="0" applyNumberFormat="1" applyFont="1" applyFill="1" applyBorder="1" applyAlignment="1">
      <alignment vertical="top" wrapText="1"/>
    </xf>
    <xf numFmtId="0" fontId="11" fillId="0" borderId="4" xfId="0" applyNumberFormat="1" applyFont="1" applyFill="1" applyBorder="1" applyAlignment="1" applyProtection="1">
      <alignment horizontal="left" vertical="top" wrapText="1"/>
    </xf>
    <xf numFmtId="165" fontId="11" fillId="0" borderId="4" xfId="0" applyNumberFormat="1" applyFont="1" applyFill="1" applyBorder="1" applyAlignment="1" applyProtection="1">
      <alignment horizontal="right" vertical="top" wrapText="1"/>
    </xf>
    <xf numFmtId="165" fontId="11" fillId="0" borderId="5" xfId="0" applyNumberFormat="1" applyFont="1" applyFill="1" applyBorder="1" applyAlignment="1" applyProtection="1">
      <alignment horizontal="right" vertical="top" wrapText="1"/>
    </xf>
    <xf numFmtId="49" fontId="5" fillId="4" borderId="6" xfId="0" applyNumberFormat="1" applyFont="1" applyFill="1" applyBorder="1" applyAlignment="1">
      <alignment vertical="top"/>
    </xf>
    <xf numFmtId="49" fontId="10" fillId="4" borderId="6" xfId="0" applyNumberFormat="1" applyFont="1" applyFill="1" applyBorder="1" applyAlignment="1">
      <alignment vertical="top"/>
    </xf>
    <xf numFmtId="166" fontId="5" fillId="4" borderId="6" xfId="0" applyNumberFormat="1" applyFont="1" applyFill="1" applyBorder="1" applyAlignment="1">
      <alignment vertical="top" wrapText="1"/>
    </xf>
    <xf numFmtId="167" fontId="5" fillId="4" borderId="6" xfId="0" applyNumberFormat="1" applyFont="1" applyFill="1" applyBorder="1" applyAlignment="1">
      <alignment vertical="top" wrapText="1"/>
    </xf>
    <xf numFmtId="4" fontId="5" fillId="4" borderId="6" xfId="0" applyNumberFormat="1" applyFont="1" applyFill="1" applyBorder="1" applyAlignment="1">
      <alignment vertical="top" wrapText="1"/>
    </xf>
    <xf numFmtId="49" fontId="5" fillId="3" borderId="7" xfId="0" applyNumberFormat="1" applyFont="1" applyFill="1" applyBorder="1" applyAlignment="1">
      <alignment vertical="top"/>
    </xf>
    <xf numFmtId="49" fontId="10" fillId="3" borderId="7" xfId="0" applyNumberFormat="1" applyFont="1" applyFill="1" applyBorder="1" applyAlignment="1">
      <alignment vertical="top"/>
    </xf>
    <xf numFmtId="166" fontId="5" fillId="3" borderId="7" xfId="0" applyNumberFormat="1" applyFont="1" applyFill="1" applyBorder="1" applyAlignment="1">
      <alignment vertical="top" wrapText="1"/>
    </xf>
  </cellXfs>
  <cellStyles count="11">
    <cellStyle name="Excel Built-in Normal" xfId="2"/>
    <cellStyle name="Excel Built-in Normal 1" xfId="3"/>
    <cellStyle name="Heading" xfId="4"/>
    <cellStyle name="Heading1" xfId="5"/>
    <cellStyle name="Result" xfId="6"/>
    <cellStyle name="Result2" xfId="7"/>
    <cellStyle name="Обычный" xfId="0" builtinId="0"/>
    <cellStyle name="Обычный 2" xfId="8"/>
    <cellStyle name="Обычный 3" xfId="9"/>
    <cellStyle name="Обычный 4" xfId="1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R15" sqref="R15"/>
    </sheetView>
  </sheetViews>
  <sheetFormatPr defaultRowHeight="14.4" x14ac:dyDescent="0.3"/>
  <sheetData>
    <row r="1" spans="1:13" x14ac:dyDescent="0.3">
      <c r="A1" s="1" t="s">
        <v>0</v>
      </c>
      <c r="B1" s="1"/>
      <c r="C1" s="1"/>
      <c r="D1" s="2"/>
      <c r="E1" s="2"/>
      <c r="F1" s="2"/>
      <c r="G1" s="2"/>
      <c r="H1" s="2"/>
      <c r="I1" s="3" t="s">
        <v>1</v>
      </c>
      <c r="J1" s="3"/>
      <c r="K1" s="3"/>
      <c r="L1" s="3"/>
      <c r="M1" s="2"/>
    </row>
    <row r="2" spans="1:13" x14ac:dyDescent="0.3">
      <c r="A2" s="1" t="s">
        <v>2</v>
      </c>
      <c r="B2" s="1"/>
      <c r="C2" s="1"/>
      <c r="D2" s="1"/>
      <c r="E2" s="2"/>
      <c r="F2" s="2"/>
      <c r="G2" s="2"/>
      <c r="H2" s="2"/>
      <c r="I2" s="4"/>
      <c r="J2" s="3" t="s">
        <v>3</v>
      </c>
      <c r="K2" s="3"/>
      <c r="L2" s="3"/>
      <c r="M2" s="2"/>
    </row>
    <row r="3" spans="1:13" x14ac:dyDescent="0.3">
      <c r="A3" s="5"/>
      <c r="B3" s="5"/>
      <c r="C3" s="5"/>
      <c r="D3" s="5"/>
      <c r="E3" s="5"/>
      <c r="F3" s="5"/>
      <c r="G3" s="5"/>
      <c r="H3" s="2"/>
      <c r="I3" s="4"/>
      <c r="J3" s="2"/>
      <c r="K3" s="2"/>
      <c r="L3" s="2"/>
      <c r="M3" s="2"/>
    </row>
    <row r="4" spans="1:13" ht="15" x14ac:dyDescent="0.3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" customHeight="1" x14ac:dyDescent="0.3">
      <c r="A5" s="6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4.4" customHeight="1" x14ac:dyDescent="0.3">
      <c r="A7" s="8" t="s">
        <v>6</v>
      </c>
      <c r="B7" s="9" t="s">
        <v>7</v>
      </c>
      <c r="C7" s="9"/>
      <c r="D7" s="9"/>
      <c r="E7" s="9"/>
      <c r="F7" s="9"/>
      <c r="G7" s="9"/>
      <c r="H7" s="9" t="s">
        <v>8</v>
      </c>
      <c r="I7" s="9"/>
      <c r="J7" s="9"/>
      <c r="K7" s="9"/>
      <c r="L7" s="9"/>
      <c r="M7" s="9"/>
    </row>
    <row r="8" spans="1:13" ht="20.399999999999999" x14ac:dyDescent="0.3">
      <c r="A8" s="10" t="s">
        <v>9</v>
      </c>
      <c r="B8" s="10" t="s">
        <v>10</v>
      </c>
      <c r="C8" s="11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10</v>
      </c>
      <c r="I8" s="11" t="s">
        <v>11</v>
      </c>
      <c r="J8" s="10" t="s">
        <v>12</v>
      </c>
      <c r="K8" s="10" t="s">
        <v>13</v>
      </c>
      <c r="L8" s="10" t="s">
        <v>14</v>
      </c>
      <c r="M8" s="10" t="s">
        <v>15</v>
      </c>
    </row>
    <row r="9" spans="1:13" x14ac:dyDescent="0.3">
      <c r="A9" s="12" t="s">
        <v>16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71.400000000000006" x14ac:dyDescent="0.3">
      <c r="A10" s="13" t="s">
        <v>17</v>
      </c>
      <c r="B10" s="13" t="s">
        <v>44</v>
      </c>
      <c r="C10" s="14">
        <v>18.72</v>
      </c>
      <c r="D10" s="14">
        <v>183.44</v>
      </c>
      <c r="E10" s="14">
        <v>5.51</v>
      </c>
      <c r="F10" s="14">
        <v>6.23</v>
      </c>
      <c r="G10" s="14">
        <v>26.24</v>
      </c>
      <c r="H10" s="13" t="s">
        <v>45</v>
      </c>
      <c r="I10" s="14">
        <v>24.45</v>
      </c>
      <c r="J10" s="14">
        <v>238.63</v>
      </c>
      <c r="K10" s="14">
        <v>7.12</v>
      </c>
      <c r="L10" s="14">
        <v>8.17</v>
      </c>
      <c r="M10" s="14">
        <v>34.049999999999997</v>
      </c>
    </row>
    <row r="11" spans="1:13" ht="30.6" x14ac:dyDescent="0.3">
      <c r="A11" s="13" t="s">
        <v>18</v>
      </c>
      <c r="B11" s="13" t="s">
        <v>46</v>
      </c>
      <c r="C11" s="14">
        <v>14.53</v>
      </c>
      <c r="D11" s="14">
        <v>36.22</v>
      </c>
      <c r="E11" s="14">
        <v>2.31</v>
      </c>
      <c r="F11" s="14">
        <v>2.94</v>
      </c>
      <c r="G11" s="14">
        <v>0</v>
      </c>
      <c r="H11" s="13" t="s">
        <v>46</v>
      </c>
      <c r="I11" s="14">
        <v>14.53</v>
      </c>
      <c r="J11" s="14">
        <v>36.75</v>
      </c>
      <c r="K11" s="14">
        <v>2.34</v>
      </c>
      <c r="L11" s="14">
        <v>2.98</v>
      </c>
      <c r="M11" s="14">
        <v>0</v>
      </c>
    </row>
    <row r="12" spans="1:13" ht="20.399999999999999" x14ac:dyDescent="0.3">
      <c r="A12" s="13" t="s">
        <v>19</v>
      </c>
      <c r="B12" s="13" t="s">
        <v>45</v>
      </c>
      <c r="C12" s="14">
        <v>19.600000000000001</v>
      </c>
      <c r="D12" s="14">
        <v>141</v>
      </c>
      <c r="E12" s="14">
        <v>3.75</v>
      </c>
      <c r="F12" s="14">
        <v>3.01</v>
      </c>
      <c r="G12" s="14">
        <v>24.42</v>
      </c>
      <c r="H12" s="13" t="s">
        <v>45</v>
      </c>
      <c r="I12" s="14">
        <v>19.600000000000001</v>
      </c>
      <c r="J12" s="14">
        <v>141</v>
      </c>
      <c r="K12" s="14">
        <v>3.75</v>
      </c>
      <c r="L12" s="14">
        <v>3.01</v>
      </c>
      <c r="M12" s="14">
        <v>24.42</v>
      </c>
    </row>
    <row r="13" spans="1:13" ht="30.6" x14ac:dyDescent="0.3">
      <c r="A13" s="13" t="s">
        <v>20</v>
      </c>
      <c r="B13" s="13">
        <v>36</v>
      </c>
      <c r="C13" s="14">
        <v>3.74</v>
      </c>
      <c r="D13" s="14">
        <v>86.4</v>
      </c>
      <c r="E13" s="14">
        <v>2.88</v>
      </c>
      <c r="F13" s="14">
        <v>0.36</v>
      </c>
      <c r="G13" s="14">
        <v>19.079999999999998</v>
      </c>
      <c r="H13" s="13" t="s">
        <v>47</v>
      </c>
      <c r="I13" s="14">
        <v>7.49</v>
      </c>
      <c r="J13" s="14">
        <v>172.8</v>
      </c>
      <c r="K13" s="14">
        <v>5.76</v>
      </c>
      <c r="L13" s="14">
        <v>0.72</v>
      </c>
      <c r="M13" s="14">
        <v>38.159999999999997</v>
      </c>
    </row>
    <row r="14" spans="1:13" x14ac:dyDescent="0.3">
      <c r="A14" s="15" t="s">
        <v>21</v>
      </c>
      <c r="B14" s="16"/>
      <c r="C14" s="17">
        <f>SUBTOTAL(9,C10:C13)</f>
        <v>56.59</v>
      </c>
      <c r="D14" s="17">
        <f>SUBTOTAL(9,D10:D12)</f>
        <v>360.65999999999997</v>
      </c>
      <c r="E14" s="17">
        <f>SUBTOTAL(9,E10:E12)</f>
        <v>11.57</v>
      </c>
      <c r="F14" s="17">
        <f>SUBTOTAL(9,F10:F12)</f>
        <v>12.18</v>
      </c>
      <c r="G14" s="17">
        <f>SUBTOTAL(9,G10:G12)</f>
        <v>50.66</v>
      </c>
      <c r="H14" s="16"/>
      <c r="I14" s="17">
        <f>SUBTOTAL(9,I10:I13)</f>
        <v>66.069999999999993</v>
      </c>
      <c r="J14" s="17">
        <f>SUBTOTAL(9,J10:J12)</f>
        <v>416.38</v>
      </c>
      <c r="K14" s="17">
        <f>SUBTOTAL(9,K10:K12)</f>
        <v>13.21</v>
      </c>
      <c r="L14" s="17">
        <f>SUBTOTAL(9,L10:L12)</f>
        <v>14.16</v>
      </c>
      <c r="M14" s="17">
        <f>SUBTOTAL(9,M10:M12)</f>
        <v>58.47</v>
      </c>
    </row>
    <row r="15" spans="1:13" x14ac:dyDescent="0.3">
      <c r="A15" s="18" t="s">
        <v>22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ht="20.399999999999999" x14ac:dyDescent="0.3">
      <c r="A16" s="13" t="s">
        <v>23</v>
      </c>
      <c r="B16" s="13" t="s">
        <v>48</v>
      </c>
      <c r="C16" s="14">
        <v>10.77</v>
      </c>
      <c r="D16" s="14">
        <v>76.31</v>
      </c>
      <c r="E16" s="14">
        <v>0.83</v>
      </c>
      <c r="F16" s="14">
        <v>6.1</v>
      </c>
      <c r="G16" s="14">
        <v>4.3899999999999997</v>
      </c>
      <c r="H16" s="13" t="s">
        <v>49</v>
      </c>
      <c r="I16" s="14">
        <v>17.95</v>
      </c>
      <c r="J16" s="14">
        <v>127.19</v>
      </c>
      <c r="K16" s="14">
        <v>1.37</v>
      </c>
      <c r="L16" s="14">
        <v>10.18</v>
      </c>
      <c r="M16" s="14">
        <v>7.32</v>
      </c>
    </row>
    <row r="17" spans="1:13" ht="71.400000000000006" x14ac:dyDescent="0.3">
      <c r="A17" s="13" t="s">
        <v>24</v>
      </c>
      <c r="B17" s="13" t="s">
        <v>25</v>
      </c>
      <c r="C17" s="14">
        <v>19.760000000000002</v>
      </c>
      <c r="D17" s="14">
        <v>97.82</v>
      </c>
      <c r="E17" s="14">
        <v>3.28</v>
      </c>
      <c r="F17" s="14">
        <v>4.3</v>
      </c>
      <c r="G17" s="14">
        <v>11.39</v>
      </c>
      <c r="H17" s="13" t="s">
        <v>26</v>
      </c>
      <c r="I17" s="14">
        <v>24.13</v>
      </c>
      <c r="J17" s="14">
        <v>119.39</v>
      </c>
      <c r="K17" s="14">
        <v>3.99</v>
      </c>
      <c r="L17" s="14">
        <v>5.2</v>
      </c>
      <c r="M17" s="14">
        <v>14.04</v>
      </c>
    </row>
    <row r="18" spans="1:13" ht="40.799999999999997" x14ac:dyDescent="0.3">
      <c r="A18" s="13" t="s">
        <v>27</v>
      </c>
      <c r="B18" s="13" t="s">
        <v>50</v>
      </c>
      <c r="C18" s="14">
        <v>43.33</v>
      </c>
      <c r="D18" s="14">
        <v>343.63</v>
      </c>
      <c r="E18" s="14">
        <v>11.77</v>
      </c>
      <c r="F18" s="14">
        <v>15.15</v>
      </c>
      <c r="G18" s="14">
        <v>39.979999999999997</v>
      </c>
      <c r="H18" s="13" t="s">
        <v>45</v>
      </c>
      <c r="I18" s="14">
        <v>57.81</v>
      </c>
      <c r="J18" s="14">
        <v>459.18</v>
      </c>
      <c r="K18" s="14">
        <v>15.69</v>
      </c>
      <c r="L18" s="14">
        <v>20.28</v>
      </c>
      <c r="M18" s="14">
        <v>53.4</v>
      </c>
    </row>
    <row r="19" spans="1:13" ht="40.799999999999997" x14ac:dyDescent="0.3">
      <c r="A19" s="13" t="s">
        <v>28</v>
      </c>
      <c r="B19" s="13" t="s">
        <v>45</v>
      </c>
      <c r="C19" s="14">
        <v>16.05</v>
      </c>
      <c r="D19" s="14">
        <v>72.03</v>
      </c>
      <c r="E19" s="14">
        <v>0.28999999999999998</v>
      </c>
      <c r="F19" s="14">
        <v>7.0000000000000007E-2</v>
      </c>
      <c r="G19" s="14">
        <v>17.149999999999999</v>
      </c>
      <c r="H19" s="13" t="s">
        <v>45</v>
      </c>
      <c r="I19" s="14">
        <v>16.05</v>
      </c>
      <c r="J19" s="14">
        <v>72.03</v>
      </c>
      <c r="K19" s="14">
        <v>0.28999999999999998</v>
      </c>
      <c r="L19" s="14">
        <v>7.0000000000000007E-2</v>
      </c>
      <c r="M19" s="14">
        <v>17.149999999999999</v>
      </c>
    </row>
    <row r="20" spans="1:13" ht="30.6" x14ac:dyDescent="0.3">
      <c r="A20" s="13" t="s">
        <v>20</v>
      </c>
      <c r="B20" s="13" t="s">
        <v>51</v>
      </c>
      <c r="C20" s="14">
        <v>3.74</v>
      </c>
      <c r="D20" s="14">
        <v>86.4</v>
      </c>
      <c r="E20" s="14">
        <v>2.88</v>
      </c>
      <c r="F20" s="14">
        <v>0.36</v>
      </c>
      <c r="G20" s="14">
        <v>19.079999999999998</v>
      </c>
      <c r="H20" s="13" t="s">
        <v>51</v>
      </c>
      <c r="I20" s="14">
        <v>3.74</v>
      </c>
      <c r="J20" s="14">
        <v>86.4</v>
      </c>
      <c r="K20" s="14">
        <v>2.88</v>
      </c>
      <c r="L20" s="14">
        <v>0.36</v>
      </c>
      <c r="M20" s="14">
        <v>19.079999999999998</v>
      </c>
    </row>
    <row r="21" spans="1:13" ht="40.799999999999997" x14ac:dyDescent="0.3">
      <c r="A21" s="13" t="s">
        <v>29</v>
      </c>
      <c r="B21" s="13" t="s">
        <v>52</v>
      </c>
      <c r="C21" s="14">
        <v>4.07</v>
      </c>
      <c r="D21" s="14">
        <v>88</v>
      </c>
      <c r="E21" s="14">
        <v>2.8</v>
      </c>
      <c r="F21" s="14">
        <v>0.4</v>
      </c>
      <c r="G21" s="14">
        <v>18.399999999999999</v>
      </c>
      <c r="H21" s="13" t="s">
        <v>52</v>
      </c>
      <c r="I21" s="14">
        <v>4.07</v>
      </c>
      <c r="J21" s="14">
        <v>88</v>
      </c>
      <c r="K21" s="14">
        <v>2.8</v>
      </c>
      <c r="L21" s="14">
        <v>0.4</v>
      </c>
      <c r="M21" s="14">
        <v>18.399999999999999</v>
      </c>
    </row>
    <row r="22" spans="1:13" x14ac:dyDescent="0.3">
      <c r="A22" s="15" t="s">
        <v>30</v>
      </c>
      <c r="B22" s="16"/>
      <c r="C22" s="17">
        <f>SUBTOTAL(9,C16:C21)</f>
        <v>97.72</v>
      </c>
      <c r="D22" s="19">
        <f>SUBTOTAL(9,D16:D21)</f>
        <v>764.18999999999994</v>
      </c>
      <c r="E22" s="20">
        <f>SUBTOTAL(9,E16:E21)</f>
        <v>21.849999999999998</v>
      </c>
      <c r="F22" s="20">
        <f>SUBTOTAL(9,F16:F21)</f>
        <v>26.379999999999995</v>
      </c>
      <c r="G22" s="21">
        <f>SUBTOTAL(9,G16:G21)</f>
        <v>110.38999999999999</v>
      </c>
      <c r="H22" s="16"/>
      <c r="I22" s="17">
        <f>SUBTOTAL(9,I16:I21)</f>
        <v>123.75</v>
      </c>
      <c r="J22" s="19">
        <v>883</v>
      </c>
      <c r="K22" s="20">
        <v>30.2</v>
      </c>
      <c r="L22" s="20">
        <v>19.489999999999998</v>
      </c>
      <c r="M22" s="21">
        <v>137.13</v>
      </c>
    </row>
    <row r="23" spans="1:13" x14ac:dyDescent="0.3">
      <c r="A23" s="18" t="s">
        <v>31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ht="30.6" x14ac:dyDescent="0.3">
      <c r="A24" s="13" t="s">
        <v>32</v>
      </c>
      <c r="B24" s="13" t="s">
        <v>49</v>
      </c>
      <c r="C24" s="14">
        <v>51.71</v>
      </c>
      <c r="D24" s="14">
        <v>206.44</v>
      </c>
      <c r="E24" s="14">
        <v>9.35</v>
      </c>
      <c r="F24" s="14">
        <v>17.98</v>
      </c>
      <c r="G24" s="14">
        <v>1.79</v>
      </c>
      <c r="H24" s="13" t="s">
        <v>53</v>
      </c>
      <c r="I24" s="14">
        <v>62.54</v>
      </c>
      <c r="J24" s="14">
        <v>249.78</v>
      </c>
      <c r="K24" s="14">
        <v>11.25</v>
      </c>
      <c r="L24" s="14">
        <v>21.79</v>
      </c>
      <c r="M24" s="14">
        <v>2.14</v>
      </c>
    </row>
    <row r="25" spans="1:13" ht="20.399999999999999" x14ac:dyDescent="0.3">
      <c r="A25" s="13" t="s">
        <v>33</v>
      </c>
      <c r="B25" s="13" t="s">
        <v>45</v>
      </c>
      <c r="C25" s="14">
        <v>2.5</v>
      </c>
      <c r="D25" s="14">
        <v>49.33</v>
      </c>
      <c r="E25" s="14">
        <v>0.23</v>
      </c>
      <c r="F25" s="14">
        <v>0</v>
      </c>
      <c r="G25" s="14">
        <v>12.11</v>
      </c>
      <c r="H25" s="13" t="s">
        <v>45</v>
      </c>
      <c r="I25" s="14">
        <v>2.5</v>
      </c>
      <c r="J25" s="14">
        <v>49.33</v>
      </c>
      <c r="K25" s="14">
        <v>0.23</v>
      </c>
      <c r="L25" s="14">
        <v>0</v>
      </c>
      <c r="M25" s="14">
        <v>12.11</v>
      </c>
    </row>
    <row r="26" spans="1:13" ht="30.6" x14ac:dyDescent="0.3">
      <c r="A26" s="13" t="s">
        <v>20</v>
      </c>
      <c r="B26" s="13" t="s">
        <v>51</v>
      </c>
      <c r="C26" s="14">
        <v>3.74</v>
      </c>
      <c r="D26" s="14">
        <v>86.4</v>
      </c>
      <c r="E26" s="14">
        <v>2.88</v>
      </c>
      <c r="F26" s="14">
        <v>0.36</v>
      </c>
      <c r="G26" s="14">
        <v>19.079999999999998</v>
      </c>
      <c r="H26" s="13" t="s">
        <v>51</v>
      </c>
      <c r="I26" s="14">
        <v>3.74</v>
      </c>
      <c r="J26" s="14">
        <v>86.4</v>
      </c>
      <c r="K26" s="14">
        <v>2.88</v>
      </c>
      <c r="L26" s="14">
        <v>0.36</v>
      </c>
      <c r="M26" s="14">
        <v>19.079999999999998</v>
      </c>
    </row>
    <row r="27" spans="1:13" x14ac:dyDescent="0.3">
      <c r="A27" s="15" t="s">
        <v>34</v>
      </c>
      <c r="B27" s="16"/>
      <c r="C27" s="17">
        <f>SUBTOTAL(9,C24:C26)</f>
        <v>57.95</v>
      </c>
      <c r="D27" s="19">
        <f>SUBTOTAL(9,D24:D26)</f>
        <v>342.16999999999996</v>
      </c>
      <c r="E27" s="20">
        <f>SUBTOTAL(9,E24:E26)</f>
        <v>12.46</v>
      </c>
      <c r="F27" s="20">
        <f>SUBTOTAL(9,F24:F26)</f>
        <v>18.34</v>
      </c>
      <c r="G27" s="20">
        <f>SUBTOTAL(9,G24:G26)</f>
        <v>32.979999999999997</v>
      </c>
      <c r="H27" s="16"/>
      <c r="I27" s="17">
        <f>SUBTOTAL(9,I24:I26)</f>
        <v>68.779999999999987</v>
      </c>
      <c r="J27" s="19">
        <v>422</v>
      </c>
      <c r="K27" s="20">
        <v>15.46</v>
      </c>
      <c r="L27" s="20">
        <v>10.44</v>
      </c>
      <c r="M27" s="20">
        <v>62.66</v>
      </c>
    </row>
    <row r="28" spans="1:13" x14ac:dyDescent="0.3">
      <c r="A28" s="18" t="s">
        <v>35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ht="20.399999999999999" x14ac:dyDescent="0.3">
      <c r="A29" s="13" t="s">
        <v>36</v>
      </c>
      <c r="B29" s="13" t="s">
        <v>54</v>
      </c>
      <c r="C29" s="14">
        <v>38.4</v>
      </c>
      <c r="D29" s="14">
        <v>128.94999999999999</v>
      </c>
      <c r="E29" s="14">
        <v>7.23</v>
      </c>
      <c r="F29" s="14">
        <v>7.81</v>
      </c>
      <c r="G29" s="14">
        <v>7.3</v>
      </c>
      <c r="H29" s="13" t="s">
        <v>49</v>
      </c>
      <c r="I29" s="14">
        <v>42.93</v>
      </c>
      <c r="J29" s="14">
        <v>145.78</v>
      </c>
      <c r="K29" s="14">
        <v>8.0399999999999991</v>
      </c>
      <c r="L29" s="14">
        <v>8.82</v>
      </c>
      <c r="M29" s="14">
        <v>8.41</v>
      </c>
    </row>
    <row r="30" spans="1:13" ht="30.6" x14ac:dyDescent="0.3">
      <c r="A30" s="13" t="s">
        <v>37</v>
      </c>
      <c r="B30" s="13" t="s">
        <v>50</v>
      </c>
      <c r="C30" s="14">
        <v>27.25</v>
      </c>
      <c r="D30" s="14">
        <v>93.17</v>
      </c>
      <c r="E30" s="14">
        <v>3.06</v>
      </c>
      <c r="F30" s="14">
        <v>3.07</v>
      </c>
      <c r="G30" s="14">
        <v>13.07</v>
      </c>
      <c r="H30" s="13" t="s">
        <v>45</v>
      </c>
      <c r="I30" s="14">
        <v>37.04</v>
      </c>
      <c r="J30" s="14">
        <v>128.66999999999999</v>
      </c>
      <c r="K30" s="14">
        <v>4.1500000000000004</v>
      </c>
      <c r="L30" s="14">
        <v>4.37</v>
      </c>
      <c r="M30" s="14">
        <v>17.87</v>
      </c>
    </row>
    <row r="31" spans="1:13" ht="20.399999999999999" x14ac:dyDescent="0.3">
      <c r="A31" s="13" t="s">
        <v>33</v>
      </c>
      <c r="B31" s="13" t="s">
        <v>45</v>
      </c>
      <c r="C31" s="14">
        <v>2.5</v>
      </c>
      <c r="D31" s="14">
        <v>49.33</v>
      </c>
      <c r="E31" s="14">
        <v>0.23</v>
      </c>
      <c r="F31" s="14">
        <v>0</v>
      </c>
      <c r="G31" s="14">
        <v>12.11</v>
      </c>
      <c r="H31" s="13" t="s">
        <v>45</v>
      </c>
      <c r="I31" s="14">
        <v>2.5</v>
      </c>
      <c r="J31" s="14">
        <v>49.33</v>
      </c>
      <c r="K31" s="14">
        <v>0.23</v>
      </c>
      <c r="L31" s="14">
        <v>0</v>
      </c>
      <c r="M31" s="14">
        <v>12.11</v>
      </c>
    </row>
    <row r="32" spans="1:13" ht="30.6" x14ac:dyDescent="0.3">
      <c r="A32" s="13" t="s">
        <v>20</v>
      </c>
      <c r="B32" s="13" t="s">
        <v>51</v>
      </c>
      <c r="C32" s="14">
        <v>3.74</v>
      </c>
      <c r="D32" s="14">
        <v>86.4</v>
      </c>
      <c r="E32" s="14">
        <v>2.88</v>
      </c>
      <c r="F32" s="14">
        <v>0.36</v>
      </c>
      <c r="G32" s="14">
        <v>19.079999999999998</v>
      </c>
      <c r="H32" s="13" t="s">
        <v>51</v>
      </c>
      <c r="I32" s="14">
        <v>3.74</v>
      </c>
      <c r="J32" s="14">
        <v>86.4</v>
      </c>
      <c r="K32" s="14">
        <v>2.88</v>
      </c>
      <c r="L32" s="14">
        <v>0.36</v>
      </c>
      <c r="M32" s="14">
        <v>19.079999999999998</v>
      </c>
    </row>
    <row r="33" spans="1:13" ht="40.799999999999997" x14ac:dyDescent="0.3">
      <c r="A33" s="13" t="s">
        <v>29</v>
      </c>
      <c r="B33" s="13" t="s">
        <v>52</v>
      </c>
      <c r="C33" s="14">
        <v>4.07</v>
      </c>
      <c r="D33" s="14">
        <v>88</v>
      </c>
      <c r="E33" s="14">
        <v>2.8</v>
      </c>
      <c r="F33" s="14">
        <v>0.4</v>
      </c>
      <c r="G33" s="14">
        <v>18.399999999999999</v>
      </c>
      <c r="H33" s="13" t="s">
        <v>55</v>
      </c>
      <c r="I33" s="14">
        <v>8.14</v>
      </c>
      <c r="J33" s="14">
        <v>176</v>
      </c>
      <c r="K33" s="14">
        <v>5.6</v>
      </c>
      <c r="L33" s="14">
        <v>0.8</v>
      </c>
      <c r="M33" s="14">
        <v>36.799999999999997</v>
      </c>
    </row>
    <row r="34" spans="1:13" x14ac:dyDescent="0.3">
      <c r="A34" s="15" t="s">
        <v>38</v>
      </c>
      <c r="B34" s="16"/>
      <c r="C34" s="17">
        <f>SUBTOTAL(9,C29:C33)</f>
        <v>75.960000000000008</v>
      </c>
      <c r="D34" s="19">
        <f>SUBTOTAL(9,D29:D33)</f>
        <v>445.85</v>
      </c>
      <c r="E34" s="19">
        <f>SUBTOTAL(9,E29:E33)</f>
        <v>16.200000000000003</v>
      </c>
      <c r="F34" s="19">
        <f>SUBTOTAL(9,F29:F33)</f>
        <v>11.639999999999999</v>
      </c>
      <c r="G34" s="19">
        <f>SUBTOTAL(9,G29:G33)</f>
        <v>69.960000000000008</v>
      </c>
      <c r="H34" s="16"/>
      <c r="I34" s="17">
        <f>SUBTOTAL(9,I29:I33)</f>
        <v>94.35</v>
      </c>
      <c r="J34" s="17">
        <f>SUBTOTAL(9,J29:J33)</f>
        <v>586.17999999999995</v>
      </c>
      <c r="K34" s="17">
        <f>SUBTOTAL(9,K29:K33)</f>
        <v>20.9</v>
      </c>
      <c r="L34" s="17">
        <f>SUBTOTAL(9,L29:L33)</f>
        <v>14.350000000000001</v>
      </c>
      <c r="M34" s="17">
        <f>SUBTOTAL(9,M29:M33)</f>
        <v>94.27</v>
      </c>
    </row>
    <row r="35" spans="1:13" x14ac:dyDescent="0.3">
      <c r="A35" s="18" t="s">
        <v>39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69" thickBot="1" x14ac:dyDescent="0.35">
      <c r="A36" s="22" t="s">
        <v>40</v>
      </c>
      <c r="B36" s="22" t="s">
        <v>55</v>
      </c>
      <c r="C36" s="23">
        <v>14.5</v>
      </c>
      <c r="D36" s="23">
        <v>135.4</v>
      </c>
      <c r="E36" s="23">
        <v>4.0599999999999996</v>
      </c>
      <c r="F36" s="23">
        <v>1.75</v>
      </c>
      <c r="G36" s="24">
        <v>25.96</v>
      </c>
      <c r="H36" s="22" t="s">
        <v>49</v>
      </c>
      <c r="I36" s="23">
        <v>18</v>
      </c>
      <c r="J36" s="23">
        <v>163.68</v>
      </c>
      <c r="K36" s="23">
        <v>4.8600000000000003</v>
      </c>
      <c r="L36" s="23">
        <v>2.17</v>
      </c>
      <c r="M36" s="24">
        <v>31.25</v>
      </c>
    </row>
    <row r="37" spans="1:13" ht="51" x14ac:dyDescent="0.3">
      <c r="A37" s="13" t="s">
        <v>41</v>
      </c>
      <c r="B37" s="13" t="s">
        <v>45</v>
      </c>
      <c r="C37" s="14">
        <v>19.53</v>
      </c>
      <c r="D37" s="14">
        <v>83.42</v>
      </c>
      <c r="E37" s="14">
        <v>0.97</v>
      </c>
      <c r="F37" s="14">
        <v>0.19</v>
      </c>
      <c r="G37" s="14">
        <v>19.59</v>
      </c>
      <c r="H37" s="13" t="s">
        <v>45</v>
      </c>
      <c r="I37" s="14">
        <v>19.53</v>
      </c>
      <c r="J37" s="14">
        <v>83.42</v>
      </c>
      <c r="K37" s="14">
        <v>0.97</v>
      </c>
      <c r="L37" s="14">
        <v>0.19</v>
      </c>
      <c r="M37" s="14">
        <v>19.59</v>
      </c>
    </row>
    <row r="38" spans="1:13" x14ac:dyDescent="0.3">
      <c r="A38" s="25" t="s">
        <v>42</v>
      </c>
      <c r="B38" s="26"/>
      <c r="C38" s="27">
        <f>SUBTOTAL(9,C36:C37)</f>
        <v>34.03</v>
      </c>
      <c r="D38" s="28">
        <f>SUBTOTAL(9,D36:D37)</f>
        <v>218.82</v>
      </c>
      <c r="E38" s="29">
        <f>SUBTOTAL(9,E36:E37)</f>
        <v>5.0299999999999994</v>
      </c>
      <c r="F38" s="29">
        <f>SUBTOTAL(9,F36:F37)</f>
        <v>1.94</v>
      </c>
      <c r="G38" s="29">
        <f>SUBTOTAL(9,G36:G37)</f>
        <v>45.55</v>
      </c>
      <c r="H38" s="26"/>
      <c r="I38" s="27">
        <f>SUBTOTAL(9,I36:I37)</f>
        <v>37.53</v>
      </c>
      <c r="J38" s="28">
        <v>323</v>
      </c>
      <c r="K38" s="29">
        <v>4.1399999999999997</v>
      </c>
      <c r="L38" s="29">
        <v>6.9700000000000006</v>
      </c>
      <c r="M38" s="29">
        <v>60.47</v>
      </c>
    </row>
    <row r="39" spans="1:13" x14ac:dyDescent="0.3">
      <c r="A39" s="30" t="s">
        <v>43</v>
      </c>
      <c r="B39" s="31"/>
      <c r="C39" s="32">
        <f>SUBTOTAL(9,C10:C38)</f>
        <v>322.25</v>
      </c>
      <c r="D39" s="32">
        <f>SUBTOTAL(9,D10:D38)</f>
        <v>2218.09</v>
      </c>
      <c r="E39" s="32">
        <f>SUBTOTAL(9,E10:E38)</f>
        <v>69.989999999999995</v>
      </c>
      <c r="F39" s="32">
        <f>SUBTOTAL(9,F10:F38)</f>
        <v>70.84</v>
      </c>
      <c r="G39" s="32">
        <f>SUBTOTAL(9,G10:G38)</f>
        <v>328.61999999999995</v>
      </c>
      <c r="H39" s="31"/>
      <c r="I39" s="32">
        <f>I38+I34+I27+I22+I14</f>
        <v>390.47999999999996</v>
      </c>
      <c r="J39" s="32">
        <f>J38+J34+J27+J22+J14</f>
        <v>2630.56</v>
      </c>
      <c r="K39" s="32">
        <f>SUBTOTAL(9,K10:K38)</f>
        <v>136.87999999999997</v>
      </c>
      <c r="L39" s="32">
        <f>SUBTOTAL(9,L10:L38)</f>
        <v>127.13000000000001</v>
      </c>
      <c r="M39" s="32">
        <f>SUBTOTAL(9,M10:M38)</f>
        <v>664.72</v>
      </c>
    </row>
  </sheetData>
  <mergeCells count="14">
    <mergeCell ref="A28:M28"/>
    <mergeCell ref="A35:M35"/>
    <mergeCell ref="A5:M5"/>
    <mergeCell ref="B7:G7"/>
    <mergeCell ref="H7:M7"/>
    <mergeCell ref="A9:M9"/>
    <mergeCell ref="A15:M15"/>
    <mergeCell ref="A23:M23"/>
    <mergeCell ref="A1:C1"/>
    <mergeCell ref="I1:L1"/>
    <mergeCell ref="A2:D2"/>
    <mergeCell ref="J2:L2"/>
    <mergeCell ref="A3:G3"/>
    <mergeCell ref="A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2025-01-14T10:55:54Z</dcterms:modified>
</cp:coreProperties>
</file>